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I:\CGM-GITPC\Transparência Pública\Avaliações\2025\2_Avaliação PNTP\Recurso\Tabela Salarial\2022\XLSX\"/>
    </mc:Choice>
  </mc:AlternateContent>
  <xr:revisionPtr revIDLastSave="0" documentId="13_ncr:1_{80223396-9791-43A7-B5B2-672AF1A2B629}" xr6:coauthVersionLast="47" xr6:coauthVersionMax="47" xr10:uidLastSave="{00000000-0000-0000-0000-000000000000}"/>
  <bookViews>
    <workbookView xWindow="-120" yWindow="-120" windowWidth="29040" windowHeight="15840" xr2:uid="{8018AA44-A01F-42F5-B0A9-55A73C0D7E08}"/>
  </bookViews>
  <sheets>
    <sheet name="Guarda Subsídio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4" i="1" l="1"/>
  <c r="B15" i="1" s="1"/>
  <c r="C15" i="1" l="1"/>
  <c r="D15" i="1" s="1"/>
  <c r="E15" i="1" s="1"/>
  <c r="F15" i="1" s="1"/>
  <c r="G15" i="1" s="1"/>
  <c r="H15" i="1" s="1"/>
  <c r="I15" i="1" s="1"/>
  <c r="J15" i="1" s="1"/>
  <c r="K15" i="1" s="1"/>
  <c r="L15" i="1" s="1"/>
  <c r="M15" i="1" s="1"/>
  <c r="N15" i="1" s="1"/>
  <c r="O15" i="1" s="1"/>
  <c r="P15" i="1" s="1"/>
  <c r="Q15" i="1" s="1"/>
  <c r="R15" i="1" s="1"/>
  <c r="S15" i="1" s="1"/>
  <c r="B16" i="1"/>
  <c r="C14" i="1"/>
  <c r="D14" i="1" s="1"/>
  <c r="E14" i="1" s="1"/>
  <c r="F14" i="1" s="1"/>
  <c r="G14" i="1" s="1"/>
  <c r="H14" i="1" s="1"/>
  <c r="I14" i="1" s="1"/>
  <c r="J14" i="1" s="1"/>
  <c r="K14" i="1" s="1"/>
  <c r="L14" i="1" s="1"/>
  <c r="M14" i="1" s="1"/>
  <c r="N14" i="1" s="1"/>
  <c r="O14" i="1" s="1"/>
  <c r="P14" i="1" s="1"/>
  <c r="Q14" i="1" s="1"/>
  <c r="R14" i="1" s="1"/>
  <c r="S14" i="1" s="1"/>
  <c r="B17" i="1" l="1"/>
  <c r="C17" i="1" s="1"/>
  <c r="D17" i="1" s="1"/>
  <c r="E17" i="1" s="1"/>
  <c r="F17" i="1" s="1"/>
  <c r="G17" i="1" s="1"/>
  <c r="H17" i="1" s="1"/>
  <c r="I17" i="1" s="1"/>
  <c r="J17" i="1" s="1"/>
  <c r="K17" i="1" s="1"/>
  <c r="L17" i="1" s="1"/>
  <c r="M17" i="1" s="1"/>
  <c r="N17" i="1" s="1"/>
  <c r="O17" i="1" s="1"/>
  <c r="P17" i="1" s="1"/>
  <c r="Q17" i="1" s="1"/>
  <c r="R17" i="1" s="1"/>
  <c r="S17" i="1" s="1"/>
  <c r="C16" i="1"/>
  <c r="D16" i="1" s="1"/>
  <c r="E16" i="1" s="1"/>
  <c r="F16" i="1" s="1"/>
  <c r="G16" i="1" s="1"/>
  <c r="H16" i="1" s="1"/>
  <c r="I16" i="1" s="1"/>
  <c r="J16" i="1" s="1"/>
  <c r="K16" i="1" s="1"/>
  <c r="L16" i="1" s="1"/>
  <c r="M16" i="1" s="1"/>
  <c r="N16" i="1" s="1"/>
  <c r="O16" i="1" s="1"/>
  <c r="P16" i="1" s="1"/>
  <c r="Q16" i="1" s="1"/>
  <c r="R16" i="1" s="1"/>
  <c r="S16" i="1" s="1"/>
</calcChain>
</file>

<file path=xl/sharedStrings.xml><?xml version="1.0" encoding="utf-8"?>
<sst xmlns="http://schemas.openxmlformats.org/spreadsheetml/2006/main" count="87" uniqueCount="81">
  <si>
    <t>JORNADA DE 40 HORAS</t>
  </si>
  <si>
    <t>REFERÊNCIA</t>
  </si>
  <si>
    <t>CLASSE</t>
  </si>
  <si>
    <t>3ª CLASSE</t>
  </si>
  <si>
    <t>2º CLASSE</t>
  </si>
  <si>
    <t>1º CLASSE</t>
  </si>
  <si>
    <t>CLASSE ESPECIAL</t>
  </si>
  <si>
    <t>TABELA VALOR HORA</t>
  </si>
  <si>
    <r>
      <t xml:space="preserve">Lei 9.857/2022, a partir de 01/01/2023
</t>
    </r>
    <r>
      <rPr>
        <b/>
        <sz val="10"/>
        <rFont val="Arial"/>
        <family val="2"/>
      </rPr>
      <t>SUBSÍDIO GUARDA</t>
    </r>
  </si>
  <si>
    <t>3.370,80</t>
  </si>
  <si>
    <t>3.471,92</t>
  </si>
  <si>
    <t>3.575,28</t>
  </si>
  <si>
    <t>3.683,16</t>
  </si>
  <si>
    <t>3.793,26</t>
  </si>
  <si>
    <t>3.907,88</t>
  </si>
  <si>
    <t>4.024,72</t>
  </si>
  <si>
    <t>4.146,08</t>
  </si>
  <si>
    <t>4.269,68</t>
  </si>
  <si>
    <t>4.397,76</t>
  </si>
  <si>
    <t>4.530,34</t>
  </si>
  <si>
    <t>4.665,18</t>
  </si>
  <si>
    <t>4.806,76</t>
  </si>
  <si>
    <t>4.950,58</t>
  </si>
  <si>
    <t>5.098,88</t>
  </si>
  <si>
    <t>5.251,70</t>
  </si>
  <si>
    <t>5.409,00</t>
  </si>
  <si>
    <t>5.570,80</t>
  </si>
  <si>
    <t>3.775,28</t>
  </si>
  <si>
    <t>3.887,64</t>
  </si>
  <si>
    <t>4.004,50</t>
  </si>
  <si>
    <t>4.125,84</t>
  </si>
  <si>
    <t>4.249,44</t>
  </si>
  <si>
    <t>4.377,54</t>
  </si>
  <si>
    <t>4.507,88</t>
  </si>
  <si>
    <t>4.642,70</t>
  </si>
  <si>
    <t>4.782,04</t>
  </si>
  <si>
    <t>4.925,86</t>
  </si>
  <si>
    <t>5.074,16</t>
  </si>
  <si>
    <t>5.226,98</t>
  </si>
  <si>
    <t>5.382,04</t>
  </si>
  <si>
    <t>5.543,84</t>
  </si>
  <si>
    <t>5.710,12</t>
  </si>
  <si>
    <t>5.880,92</t>
  </si>
  <si>
    <t>6.058,44</t>
  </si>
  <si>
    <t>6.240,46</t>
  </si>
  <si>
    <t>4.229,22</t>
  </si>
  <si>
    <t>4.355,06</t>
  </si>
  <si>
    <t>4.485,40</t>
  </si>
  <si>
    <t>4.620,24</t>
  </si>
  <si>
    <t>4.759,56</t>
  </si>
  <si>
    <t>4.901,14</t>
  </si>
  <si>
    <t>5.049,44</t>
  </si>
  <si>
    <t>5.200,02</t>
  </si>
  <si>
    <t>5.357,32</t>
  </si>
  <si>
    <t>5.516,86</t>
  </si>
  <si>
    <t>5.683,16</t>
  </si>
  <si>
    <t>5.853,94</t>
  </si>
  <si>
    <t>6.029,22</t>
  </si>
  <si>
    <t>6.209,00</t>
  </si>
  <si>
    <t>6.395,52</t>
  </si>
  <si>
    <t>6.586,54</t>
  </si>
  <si>
    <t>6.784,28</t>
  </si>
  <si>
    <t>6.988,78</t>
  </si>
  <si>
    <t>4.734,84</t>
  </si>
  <si>
    <t>4.878,66</t>
  </si>
  <si>
    <t>5.024,72</t>
  </si>
  <si>
    <t>5.175,30</t>
  </si>
  <si>
    <t>5.330,34</t>
  </si>
  <si>
    <t>5.489,90</t>
  </si>
  <si>
    <t>5.653,94</t>
  </si>
  <si>
    <t>5.824,74</t>
  </si>
  <si>
    <t>6.000,02</t>
  </si>
  <si>
    <t>6.179,80</t>
  </si>
  <si>
    <t>6.364,06</t>
  </si>
  <si>
    <t>6.555,08</t>
  </si>
  <si>
    <t>6.752,82</t>
  </si>
  <si>
    <t>6.955,08</t>
  </si>
  <si>
    <t>7.164,06</t>
  </si>
  <si>
    <t>7.377,54</t>
  </si>
  <si>
    <t>7.600,02</t>
  </si>
  <si>
    <t>7.826,98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</si>
</sst>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7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8"/>
      <color theme="1"/>
      <name val="Tahoma"/>
      <family val="2"/>
    </font>
    <font>
      <sz val="8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2"/>
  </cellStyleXfs>
  <cellXfs count="15">
    <xf numFmtId="0" fontId="0" fillId="0" borderId="0" xfId="0"/>
    <xf numFmtId="0" fontId="1" fillId="0" borderId="0" xfId="0" applyFont="1"/>
    <xf numFmtId="0" fontId="4" fillId="2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4" fontId="6" fillId="0" borderId="2" xfId="1" applyNumberFormat="1" applyFont="1" applyAlignment="1">
      <alignment horizontal="center" vertical="center"/>
    </xf>
    <xf numFmtId="0" fontId="1" fillId="2" borderId="2" xfId="0" applyFont="1" applyFill="1" applyBorder="1"/>
    <xf numFmtId="0" fontId="4" fillId="0" borderId="2" xfId="0" applyFont="1" applyBorder="1" applyAlignment="1">
      <alignment vertical="center" wrapText="1"/>
    </xf>
    <xf numFmtId="164" fontId="4" fillId="3" borderId="2" xfId="0" applyNumberFormat="1" applyFont="1" applyFill="1" applyBorder="1" applyAlignment="1">
      <alignment horizontal="right" vertical="center"/>
    </xf>
    <xf numFmtId="164" fontId="1" fillId="0" borderId="0" xfId="0" applyNumberFormat="1" applyFont="1"/>
    <xf numFmtId="0" fontId="3" fillId="2" borderId="2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</cellXfs>
  <cellStyles count="2">
    <cellStyle name="Normal" xfId="0" builtinId="0"/>
    <cellStyle name="Normal_Planilha1" xfId="1" xr:uid="{F603E834-D5B2-4080-BBD1-B1A3806DACF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CD81CB-6177-4F7E-85A2-2602BB4F497E}">
  <dimension ref="A1:S25"/>
  <sheetViews>
    <sheetView tabSelected="1" zoomScale="145" zoomScaleNormal="145" zoomScaleSheetLayoutView="145" workbookViewId="0">
      <selection sqref="A1:S1"/>
    </sheetView>
  </sheetViews>
  <sheetFormatPr defaultRowHeight="12.75" x14ac:dyDescent="0.2"/>
  <cols>
    <col min="1" max="1" width="10.5703125" style="1" customWidth="1"/>
    <col min="2" max="16384" width="9.140625" style="1"/>
  </cols>
  <sheetData>
    <row r="1" spans="1:19" ht="39.950000000000003" customHeight="1" x14ac:dyDescent="0.2">
      <c r="A1" s="11" t="s">
        <v>8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</row>
    <row r="2" spans="1:19" x14ac:dyDescent="0.2">
      <c r="A2" s="13" t="s">
        <v>0</v>
      </c>
      <c r="B2" s="13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</row>
    <row r="3" spans="1:19" x14ac:dyDescent="0.2">
      <c r="A3" s="2">
        <v>200</v>
      </c>
      <c r="B3" s="10" t="s">
        <v>1</v>
      </c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</row>
    <row r="4" spans="1:19" x14ac:dyDescent="0.2">
      <c r="A4" s="3" t="s">
        <v>2</v>
      </c>
      <c r="B4" s="3">
        <v>1</v>
      </c>
      <c r="C4" s="3">
        <v>2</v>
      </c>
      <c r="D4" s="3">
        <v>3</v>
      </c>
      <c r="E4" s="3">
        <v>4</v>
      </c>
      <c r="F4" s="3">
        <v>5</v>
      </c>
      <c r="G4" s="3">
        <v>6</v>
      </c>
      <c r="H4" s="3">
        <v>7</v>
      </c>
      <c r="I4" s="3">
        <v>8</v>
      </c>
      <c r="J4" s="3">
        <v>9</v>
      </c>
      <c r="K4" s="3">
        <v>10</v>
      </c>
      <c r="L4" s="3">
        <v>11</v>
      </c>
      <c r="M4" s="3">
        <v>12</v>
      </c>
      <c r="N4" s="3">
        <v>13</v>
      </c>
      <c r="O4" s="3">
        <v>14</v>
      </c>
      <c r="P4" s="3">
        <v>15</v>
      </c>
      <c r="Q4" s="3">
        <v>16</v>
      </c>
      <c r="R4" s="3">
        <v>17</v>
      </c>
      <c r="S4" s="3">
        <v>18</v>
      </c>
    </row>
    <row r="5" spans="1:19" x14ac:dyDescent="0.2">
      <c r="A5" s="4" t="s">
        <v>3</v>
      </c>
      <c r="B5" s="5" t="s">
        <v>9</v>
      </c>
      <c r="C5" s="5" t="s">
        <v>10</v>
      </c>
      <c r="D5" s="5" t="s">
        <v>11</v>
      </c>
      <c r="E5" s="5" t="s">
        <v>12</v>
      </c>
      <c r="F5" s="5" t="s">
        <v>13</v>
      </c>
      <c r="G5" s="5" t="s">
        <v>14</v>
      </c>
      <c r="H5" s="5" t="s">
        <v>15</v>
      </c>
      <c r="I5" s="5" t="s">
        <v>16</v>
      </c>
      <c r="J5" s="5" t="s">
        <v>17</v>
      </c>
      <c r="K5" s="5" t="s">
        <v>18</v>
      </c>
      <c r="L5" s="5" t="s">
        <v>19</v>
      </c>
      <c r="M5" s="5" t="s">
        <v>20</v>
      </c>
      <c r="N5" s="5" t="s">
        <v>21</v>
      </c>
      <c r="O5" s="5" t="s">
        <v>22</v>
      </c>
      <c r="P5" s="5" t="s">
        <v>23</v>
      </c>
      <c r="Q5" s="5" t="s">
        <v>24</v>
      </c>
      <c r="R5" s="5" t="s">
        <v>25</v>
      </c>
      <c r="S5" s="5" t="s">
        <v>26</v>
      </c>
    </row>
    <row r="6" spans="1:19" x14ac:dyDescent="0.2">
      <c r="A6" s="4" t="s">
        <v>4</v>
      </c>
      <c r="B6" s="5" t="s">
        <v>27</v>
      </c>
      <c r="C6" s="5" t="s">
        <v>28</v>
      </c>
      <c r="D6" s="5" t="s">
        <v>29</v>
      </c>
      <c r="E6" s="5" t="s">
        <v>30</v>
      </c>
      <c r="F6" s="5" t="s">
        <v>31</v>
      </c>
      <c r="G6" s="5" t="s">
        <v>32</v>
      </c>
      <c r="H6" s="5" t="s">
        <v>33</v>
      </c>
      <c r="I6" s="5" t="s">
        <v>34</v>
      </c>
      <c r="J6" s="5" t="s">
        <v>35</v>
      </c>
      <c r="K6" s="5" t="s">
        <v>36</v>
      </c>
      <c r="L6" s="5" t="s">
        <v>37</v>
      </c>
      <c r="M6" s="5" t="s">
        <v>38</v>
      </c>
      <c r="N6" s="5" t="s">
        <v>39</v>
      </c>
      <c r="O6" s="5" t="s">
        <v>40</v>
      </c>
      <c r="P6" s="5" t="s">
        <v>41</v>
      </c>
      <c r="Q6" s="5" t="s">
        <v>42</v>
      </c>
      <c r="R6" s="5" t="s">
        <v>43</v>
      </c>
      <c r="S6" s="5" t="s">
        <v>44</v>
      </c>
    </row>
    <row r="7" spans="1:19" x14ac:dyDescent="0.2">
      <c r="A7" s="4" t="s">
        <v>5</v>
      </c>
      <c r="B7" s="5" t="s">
        <v>45</v>
      </c>
      <c r="C7" s="5" t="s">
        <v>46</v>
      </c>
      <c r="D7" s="5" t="s">
        <v>47</v>
      </c>
      <c r="E7" s="5" t="s">
        <v>48</v>
      </c>
      <c r="F7" s="5" t="s">
        <v>49</v>
      </c>
      <c r="G7" s="5" t="s">
        <v>50</v>
      </c>
      <c r="H7" s="5" t="s">
        <v>51</v>
      </c>
      <c r="I7" s="5" t="s">
        <v>52</v>
      </c>
      <c r="J7" s="5" t="s">
        <v>53</v>
      </c>
      <c r="K7" s="5" t="s">
        <v>54</v>
      </c>
      <c r="L7" s="5" t="s">
        <v>55</v>
      </c>
      <c r="M7" s="5" t="s">
        <v>56</v>
      </c>
      <c r="N7" s="5" t="s">
        <v>57</v>
      </c>
      <c r="O7" s="5" t="s">
        <v>58</v>
      </c>
      <c r="P7" s="5" t="s">
        <v>59</v>
      </c>
      <c r="Q7" s="5" t="s">
        <v>60</v>
      </c>
      <c r="R7" s="5" t="s">
        <v>61</v>
      </c>
      <c r="S7" s="5" t="s">
        <v>62</v>
      </c>
    </row>
    <row r="8" spans="1:19" ht="22.5" x14ac:dyDescent="0.2">
      <c r="A8" s="4" t="s">
        <v>6</v>
      </c>
      <c r="B8" s="5" t="s">
        <v>63</v>
      </c>
      <c r="C8" s="5" t="s">
        <v>64</v>
      </c>
      <c r="D8" s="5" t="s">
        <v>65</v>
      </c>
      <c r="E8" s="5" t="s">
        <v>66</v>
      </c>
      <c r="F8" s="5" t="s">
        <v>67</v>
      </c>
      <c r="G8" s="5" t="s">
        <v>68</v>
      </c>
      <c r="H8" s="5" t="s">
        <v>69</v>
      </c>
      <c r="I8" s="5" t="s">
        <v>70</v>
      </c>
      <c r="J8" s="5" t="s">
        <v>71</v>
      </c>
      <c r="K8" s="5" t="s">
        <v>72</v>
      </c>
      <c r="L8" s="5" t="s">
        <v>73</v>
      </c>
      <c r="M8" s="5" t="s">
        <v>74</v>
      </c>
      <c r="N8" s="5" t="s">
        <v>75</v>
      </c>
      <c r="O8" s="5" t="s">
        <v>76</v>
      </c>
      <c r="P8" s="5" t="s">
        <v>77</v>
      </c>
      <c r="Q8" s="5" t="s">
        <v>78</v>
      </c>
      <c r="R8" s="5" t="s">
        <v>79</v>
      </c>
      <c r="S8" s="5" t="s">
        <v>80</v>
      </c>
    </row>
    <row r="11" spans="1:19" hidden="1" x14ac:dyDescent="0.2">
      <c r="A11" s="13" t="s">
        <v>7</v>
      </c>
      <c r="B11" s="13"/>
      <c r="C11" s="13"/>
      <c r="D11" s="13"/>
      <c r="E11" s="13"/>
      <c r="F11" s="13"/>
      <c r="G11" s="13"/>
      <c r="H11" s="13"/>
    </row>
    <row r="12" spans="1:19" hidden="1" x14ac:dyDescent="0.2">
      <c r="A12" s="6"/>
      <c r="B12" s="10" t="s">
        <v>1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</row>
    <row r="13" spans="1:19" hidden="1" x14ac:dyDescent="0.2">
      <c r="A13" s="3" t="s">
        <v>2</v>
      </c>
      <c r="B13" s="3">
        <v>1</v>
      </c>
      <c r="C13" s="3">
        <v>2</v>
      </c>
      <c r="D13" s="3">
        <v>3</v>
      </c>
      <c r="E13" s="3">
        <v>4</v>
      </c>
      <c r="F13" s="3">
        <v>5</v>
      </c>
      <c r="G13" s="3">
        <v>6</v>
      </c>
      <c r="H13" s="3">
        <v>7</v>
      </c>
      <c r="I13" s="3">
        <v>8</v>
      </c>
      <c r="J13" s="3">
        <v>9</v>
      </c>
      <c r="K13" s="3">
        <v>10</v>
      </c>
      <c r="L13" s="3">
        <v>11</v>
      </c>
      <c r="M13" s="3">
        <v>12</v>
      </c>
      <c r="N13" s="3">
        <v>13</v>
      </c>
      <c r="O13" s="3">
        <v>14</v>
      </c>
      <c r="P13" s="3">
        <v>15</v>
      </c>
      <c r="Q13" s="3">
        <v>16</v>
      </c>
      <c r="R13" s="3">
        <v>17</v>
      </c>
      <c r="S13" s="3">
        <v>18</v>
      </c>
    </row>
    <row r="14" spans="1:19" hidden="1" x14ac:dyDescent="0.2">
      <c r="A14" s="7" t="s">
        <v>3</v>
      </c>
      <c r="B14" s="8">
        <f>16.854*1.07</f>
        <v>18.03378</v>
      </c>
      <c r="C14" s="8">
        <f>B14*1.03</f>
        <v>18.574793400000001</v>
      </c>
      <c r="D14" s="8">
        <f t="shared" ref="D14:S14" si="0">C14*1.03</f>
        <v>19.132037202000003</v>
      </c>
      <c r="E14" s="8">
        <f t="shared" si="0"/>
        <v>19.705998318060004</v>
      </c>
      <c r="F14" s="8">
        <f t="shared" si="0"/>
        <v>20.297178267601804</v>
      </c>
      <c r="G14" s="8">
        <f t="shared" si="0"/>
        <v>20.90609361562986</v>
      </c>
      <c r="H14" s="8">
        <f t="shared" si="0"/>
        <v>21.533276424098755</v>
      </c>
      <c r="I14" s="8">
        <f t="shared" si="0"/>
        <v>22.17927471682172</v>
      </c>
      <c r="J14" s="8">
        <f t="shared" si="0"/>
        <v>22.844652958326371</v>
      </c>
      <c r="K14" s="8">
        <f t="shared" si="0"/>
        <v>23.529992547076162</v>
      </c>
      <c r="L14" s="8">
        <f t="shared" si="0"/>
        <v>24.235892323488446</v>
      </c>
      <c r="M14" s="8">
        <f t="shared" si="0"/>
        <v>24.962969093193099</v>
      </c>
      <c r="N14" s="8">
        <f t="shared" si="0"/>
        <v>25.711858165988893</v>
      </c>
      <c r="O14" s="8">
        <f t="shared" si="0"/>
        <v>26.483213910968562</v>
      </c>
      <c r="P14" s="8">
        <f t="shared" si="0"/>
        <v>27.277710328297619</v>
      </c>
      <c r="Q14" s="8">
        <f t="shared" si="0"/>
        <v>28.096041638146549</v>
      </c>
      <c r="R14" s="8">
        <f t="shared" si="0"/>
        <v>28.938922887290946</v>
      </c>
      <c r="S14" s="8">
        <f t="shared" si="0"/>
        <v>29.807090573909676</v>
      </c>
    </row>
    <row r="15" spans="1:19" hidden="1" x14ac:dyDescent="0.2">
      <c r="A15" s="7" t="s">
        <v>4</v>
      </c>
      <c r="B15" s="8">
        <f>B14*1.12</f>
        <v>20.197833600000003</v>
      </c>
      <c r="C15" s="8">
        <f t="shared" ref="C15:S17" si="1">B15*1.03</f>
        <v>20.803768608000002</v>
      </c>
      <c r="D15" s="8">
        <f t="shared" si="1"/>
        <v>21.427881666240001</v>
      </c>
      <c r="E15" s="8">
        <f t="shared" si="1"/>
        <v>22.070718116227201</v>
      </c>
      <c r="F15" s="8">
        <f t="shared" si="1"/>
        <v>22.732839659714017</v>
      </c>
      <c r="G15" s="8">
        <f t="shared" si="1"/>
        <v>23.41482484950544</v>
      </c>
      <c r="H15" s="8">
        <f t="shared" si="1"/>
        <v>24.117269594990603</v>
      </c>
      <c r="I15" s="8">
        <f t="shared" si="1"/>
        <v>24.840787682840322</v>
      </c>
      <c r="J15" s="8">
        <f t="shared" si="1"/>
        <v>25.586011313325532</v>
      </c>
      <c r="K15" s="8">
        <f t="shared" si="1"/>
        <v>26.353591652725299</v>
      </c>
      <c r="L15" s="8">
        <f t="shared" si="1"/>
        <v>27.144199402307059</v>
      </c>
      <c r="M15" s="8">
        <f t="shared" si="1"/>
        <v>27.958525384376273</v>
      </c>
      <c r="N15" s="8">
        <f t="shared" si="1"/>
        <v>28.797281145907561</v>
      </c>
      <c r="O15" s="8">
        <f t="shared" si="1"/>
        <v>29.661199580284791</v>
      </c>
      <c r="P15" s="8">
        <f t="shared" si="1"/>
        <v>30.551035567693337</v>
      </c>
      <c r="Q15" s="8">
        <f t="shared" si="1"/>
        <v>31.467566634724136</v>
      </c>
      <c r="R15" s="8">
        <f t="shared" si="1"/>
        <v>32.411593633765861</v>
      </c>
      <c r="S15" s="8">
        <f t="shared" si="1"/>
        <v>33.383941442778841</v>
      </c>
    </row>
    <row r="16" spans="1:19" hidden="1" x14ac:dyDescent="0.2">
      <c r="A16" s="7" t="s">
        <v>5</v>
      </c>
      <c r="B16" s="8">
        <f>B15*1.12</f>
        <v>22.621573632000004</v>
      </c>
      <c r="C16" s="8">
        <f t="shared" si="1"/>
        <v>23.300220840960005</v>
      </c>
      <c r="D16" s="8">
        <f t="shared" si="1"/>
        <v>23.999227466188806</v>
      </c>
      <c r="E16" s="8">
        <f t="shared" si="1"/>
        <v>24.719204290174471</v>
      </c>
      <c r="F16" s="8">
        <f t="shared" si="1"/>
        <v>25.460780418879704</v>
      </c>
      <c r="G16" s="8">
        <f t="shared" si="1"/>
        <v>26.224603831446096</v>
      </c>
      <c r="H16" s="8">
        <f t="shared" si="1"/>
        <v>27.011341946389479</v>
      </c>
      <c r="I16" s="8">
        <f t="shared" si="1"/>
        <v>27.821682204781165</v>
      </c>
      <c r="J16" s="8">
        <f t="shared" si="1"/>
        <v>28.656332670924602</v>
      </c>
      <c r="K16" s="8">
        <f t="shared" si="1"/>
        <v>29.516022651052342</v>
      </c>
      <c r="L16" s="8">
        <f t="shared" si="1"/>
        <v>30.401503330583914</v>
      </c>
      <c r="M16" s="8">
        <f t="shared" si="1"/>
        <v>31.313548430501431</v>
      </c>
      <c r="N16" s="8">
        <f t="shared" si="1"/>
        <v>32.252954883416471</v>
      </c>
      <c r="O16" s="8">
        <f t="shared" si="1"/>
        <v>33.220543529918963</v>
      </c>
      <c r="P16" s="8">
        <f t="shared" si="1"/>
        <v>34.217159835816531</v>
      </c>
      <c r="Q16" s="8">
        <f t="shared" si="1"/>
        <v>35.243674630891029</v>
      </c>
      <c r="R16" s="8">
        <f t="shared" si="1"/>
        <v>36.300984869817761</v>
      </c>
      <c r="S16" s="8">
        <f t="shared" si="1"/>
        <v>37.390014415912297</v>
      </c>
    </row>
    <row r="17" spans="1:19" ht="22.5" hidden="1" x14ac:dyDescent="0.2">
      <c r="A17" s="7" t="s">
        <v>6</v>
      </c>
      <c r="B17" s="8">
        <f>B16*1.12</f>
        <v>25.336162467840008</v>
      </c>
      <c r="C17" s="8">
        <f t="shared" si="1"/>
        <v>26.096247341875209</v>
      </c>
      <c r="D17" s="8">
        <f t="shared" si="1"/>
        <v>26.879134762131464</v>
      </c>
      <c r="E17" s="8">
        <f t="shared" si="1"/>
        <v>27.685508804995408</v>
      </c>
      <c r="F17" s="8">
        <f t="shared" si="1"/>
        <v>28.516074069145272</v>
      </c>
      <c r="G17" s="8">
        <f t="shared" si="1"/>
        <v>29.37155629121963</v>
      </c>
      <c r="H17" s="8">
        <f t="shared" si="1"/>
        <v>30.252702979956219</v>
      </c>
      <c r="I17" s="8">
        <f t="shared" si="1"/>
        <v>31.160284069354905</v>
      </c>
      <c r="J17" s="8">
        <f t="shared" si="1"/>
        <v>32.095092591435552</v>
      </c>
      <c r="K17" s="8">
        <f t="shared" si="1"/>
        <v>33.057945369178618</v>
      </c>
      <c r="L17" s="8">
        <f t="shared" si="1"/>
        <v>34.049683730253975</v>
      </c>
      <c r="M17" s="8">
        <f t="shared" si="1"/>
        <v>35.071174242161597</v>
      </c>
      <c r="N17" s="8">
        <f t="shared" si="1"/>
        <v>36.123309469426445</v>
      </c>
      <c r="O17" s="8">
        <f t="shared" si="1"/>
        <v>37.207008753509243</v>
      </c>
      <c r="P17" s="8">
        <f t="shared" si="1"/>
        <v>38.323219016114521</v>
      </c>
      <c r="Q17" s="8">
        <f t="shared" si="1"/>
        <v>39.472915586597956</v>
      </c>
      <c r="R17" s="8">
        <f t="shared" si="1"/>
        <v>40.657103054195893</v>
      </c>
      <c r="S17" s="8">
        <f t="shared" si="1"/>
        <v>41.87681614582177</v>
      </c>
    </row>
    <row r="21" spans="1:19" x14ac:dyDescent="0.2">
      <c r="B21" s="9"/>
    </row>
    <row r="25" spans="1:19" x14ac:dyDescent="0.2">
      <c r="C25" s="9"/>
    </row>
  </sheetData>
  <mergeCells count="6">
    <mergeCell ref="B12:S12"/>
    <mergeCell ref="A1:S1"/>
    <mergeCell ref="A2:B2"/>
    <mergeCell ref="C2:S2"/>
    <mergeCell ref="B3:S3"/>
    <mergeCell ref="A11:H11"/>
  </mergeCells>
  <printOptions horizontalCentered="1"/>
  <pageMargins left="0.78740157480314965" right="0.78740157480314965" top="0.98425196850393704" bottom="0.98425196850393704" header="0.51181102362204722" footer="0.51181102362204722"/>
  <pageSetup paperSize="9" scale="75" orientation="landscape" r:id="rId1"/>
  <headerFooter alignWithMargins="0"/>
  <ignoredErrors>
    <ignoredError sqref="B5:S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Guarda Subsídio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Tabela Salarial 2022</dc:title>
  <dc:creator>Coordenação de Transparência e Acesso à Informação</dc:creator>
  <cp:keywords>PMV/CGM</cp:keywords>
  <cp:lastModifiedBy>Vinicios Campos de Oliveira</cp:lastModifiedBy>
  <dcterms:created xsi:type="dcterms:W3CDTF">2025-08-15T20:15:08Z</dcterms:created>
  <dcterms:modified xsi:type="dcterms:W3CDTF">2025-08-17T20:12:12Z</dcterms:modified>
</cp:coreProperties>
</file>